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MPS\"/>
    </mc:Choice>
  </mc:AlternateContent>
  <workbookProtection workbookAlgorithmName="SHA-512" workbookHashValue="hq4BzYFm/zJBa2lnu7VoPRozoUsTWK5vRDo5FCFEMc1e1RJkiTdyByEwo1YvLVtNQ0+c6J+M6FU8VtzPTjnsyg==" workbookSaltValue="/ca7X1nlYCBjStOkNQvvsA==" workbookSpinCount="100000" lockStructure="1"/>
  <bookViews>
    <workbookView xWindow="0" yWindow="0" windowWidth="17260" windowHeight="5110" tabRatio="616"/>
  </bookViews>
  <sheets>
    <sheet name="MPS_PR_HBR" sheetId="1" r:id="rId1"/>
  </sheets>
  <definedNames>
    <definedName name="_xlnm.Print_Area" localSheetId="0">MPS_PR_HBR!$A$1:$K$50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35" i="1"/>
  <c r="A41" i="1" l="1"/>
  <c r="A34" i="1" l="1"/>
</calcChain>
</file>

<file path=xl/sharedStrings.xml><?xml version="1.0" encoding="utf-8"?>
<sst xmlns="http://schemas.openxmlformats.org/spreadsheetml/2006/main" count="99" uniqueCount="68">
  <si>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</si>
  <si>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</si>
  <si>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</si>
  <si>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</si>
  <si>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</si>
  <si>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</si>
  <si>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</si>
  <si>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</si>
  <si>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</si>
  <si>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</si>
  <si>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</si>
  <si>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</si>
  <si>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</si>
  <si>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</si>
  <si>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</si>
  <si>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</si>
  <si>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</si>
  <si>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</si>
  <si>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</si>
  <si>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</si>
  <si>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</si>
  <si>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</si>
  <si>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</si>
  <si>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</si>
  <si>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</si>
  <si>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</si>
  <si>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</si>
  <si>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</si>
  <si>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</si>
  <si>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</si>
  <si>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</si>
  <si>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</si>
  <si>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</si>
  <si>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</si>
  <si>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</si>
  <si>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</si>
  <si>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</si>
  <si>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</si>
  <si>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</si>
  <si>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</si>
  <si>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</si>
  <si>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</si>
  <si>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</si>
  <si>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</si>
  <si>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</si>
  <si>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</si>
  <si>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</si>
  <si>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</si>
  <si>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</si>
  <si>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</si>
  <si>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</si>
  <si>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</si>
  <si>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t>VÚVH Bratislava, 
Nábr. arm. gen. L. Svobodu 7</t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</si>
  <si>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</si>
  <si>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</si>
  <si>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povrchová voda</t>
  </si>
  <si>
    <t>hydrobiologický rozbor / voda</t>
  </si>
  <si>
    <t>prírodná/obohatená</t>
  </si>
  <si>
    <t>fytoplanktón                                    (kvalitatívna analýza)</t>
  </si>
  <si>
    <t>fytoplanktón                       (kvantitatívna analýza)</t>
  </si>
  <si>
    <t>chlorofyl-a</t>
  </si>
  <si>
    <t>250 ml</t>
  </si>
  <si>
    <t>1 000 ml</t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</si>
  <si>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7). O tejto skutočnosti budú účastníci včas informovaní prostredníctvom elektronickej pošty.</t>
    </r>
  </si>
  <si>
    <t>na medzilaboratórne porovnávacie skúšky v oblasti biologických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</si>
  <si>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biologických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</si>
  <si>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t>MPS-HBR-4/2025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</si>
  <si>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požiadavky je elektronické spracovanie údajov účastníkov MPS.
Vopred ďakujeme za akceptovanie našich požiadaviek.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</si>
</sst>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5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27" fillId="0" borderId="27" xfId="0" applyNumberFormat="1" applyFont="1" applyBorder="1" applyAlignment="1" applyProtection="1">
      <alignment horizontal="center" vertical="center" wrapText="1"/>
      <protection locked="0"/>
    </xf>
    <xf numFmtId="168" fontId="27" fillId="2" borderId="13" xfId="0" applyNumberFormat="1" applyFont="1" applyFill="1" applyBorder="1" applyAlignment="1" applyProtection="1">
      <alignment horizontal="left" vertical="center"/>
      <protection locked="0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/>
    </xf>
    <xf numFmtId="168" fontId="27" fillId="2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3" xfId="0" applyNumberFormat="1" applyFont="1" applyBorder="1" applyAlignment="1" applyProtection="1">
      <alignment horizontal="center" vertical="center" wrapText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50" xfId="0" applyNumberFormat="1" applyFont="1" applyFill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  <protection locked="0"/>
    </xf>
    <xf numFmtId="167" fontId="18" fillId="0" borderId="6" xfId="0" applyNumberFormat="1" applyFont="1" applyFill="1" applyBorder="1" applyAlignment="1" applyProtection="1">
      <alignment horizontal="center" vertical="center" wrapText="1"/>
    </xf>
    <xf numFmtId="165" fontId="18" fillId="0" borderId="3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67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36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167" fontId="18" fillId="0" borderId="5" xfId="0" applyNumberFormat="1" applyFont="1" applyFill="1" applyBorder="1" applyAlignment="1" applyProtection="1">
      <alignment horizontal="center" vertical="center" wrapText="1"/>
    </xf>
    <xf numFmtId="14" fontId="18" fillId="0" borderId="37" xfId="0" applyNumberFormat="1" applyFont="1" applyFill="1" applyBorder="1" applyAlignment="1" applyProtection="1">
      <alignment horizontal="center" vertical="center" wrapText="1"/>
    </xf>
    <xf numFmtId="165" fontId="13" fillId="0" borderId="40" xfId="0" applyNumberFormat="1" applyFont="1" applyBorder="1" applyAlignment="1" applyProtection="1">
      <alignment horizontal="center" vertical="center" shrinkToFit="1"/>
    </xf>
    <xf numFmtId="0" fontId="21" fillId="4" borderId="53" xfId="0" applyFont="1" applyFill="1" applyBorder="1" applyAlignment="1" applyProtection="1">
      <alignment horizontal="center" vertical="center"/>
    </xf>
    <xf numFmtId="0" fontId="21" fillId="4" borderId="55" xfId="0" applyFont="1" applyFill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27" fillId="2" borderId="3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27" fillId="2" borderId="5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4" fontId="12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1" fillId="4" borderId="54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1" fillId="4" borderId="54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27" fillId="2" borderId="2" xfId="0" applyFont="1" applyFill="1" applyBorder="1" applyAlignment="1" applyProtection="1">
      <alignment horizontal="left" vertical="center"/>
      <protection locked="0"/>
    </xf>
    <xf numFmtId="0" fontId="27" fillId="2" borderId="3" xfId="0" applyFont="1" applyFill="1" applyBorder="1" applyAlignment="1" applyProtection="1">
      <alignment horizontal="left" vertical="center"/>
      <protection locked="0"/>
    </xf>
    <xf numFmtId="0" fontId="27" fillId="2" borderId="27" xfId="0" applyFont="1" applyFill="1" applyBorder="1" applyAlignment="1" applyProtection="1">
      <alignment horizontal="left" vertical="center"/>
      <protection locked="0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29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right" vertical="center" wrapText="1"/>
    </xf>
    <xf numFmtId="0" fontId="2" fillId="2" borderId="19" xfId="0" applyFont="1" applyFill="1" applyBorder="1" applyAlignment="1" applyProtection="1">
      <alignment horizontal="right" vertical="center" wrapText="1"/>
    </xf>
    <xf numFmtId="0" fontId="2" fillId="2" borderId="26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32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right" vertical="center" wrapText="1"/>
    </xf>
    <xf numFmtId="0" fontId="2" fillId="2" borderId="34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right" vertical="center" wrapText="1"/>
    </xf>
    <xf numFmtId="0" fontId="2" fillId="2" borderId="30" xfId="0" applyFont="1" applyFill="1" applyBorder="1" applyAlignment="1" applyProtection="1">
      <alignment horizontal="right" vertical="center" wrapText="1"/>
    </xf>
    <xf numFmtId="0" fontId="2" fillId="2" borderId="47" xfId="0" applyFont="1" applyFill="1" applyBorder="1" applyAlignment="1" applyProtection="1">
      <alignment horizontal="right" vertical="center" wrapText="1"/>
    </xf>
    <xf numFmtId="0" fontId="2" fillId="2" borderId="48" xfId="0" applyFont="1" applyFill="1" applyBorder="1" applyAlignment="1" applyProtection="1">
      <alignment horizontal="right" vertical="center" wrapText="1"/>
    </xf>
    <xf numFmtId="0" fontId="2" fillId="2" borderId="41" xfId="0" applyFont="1" applyFill="1" applyBorder="1" applyAlignment="1" applyProtection="1">
      <alignment horizontal="right" vertical="center" wrapText="1"/>
    </xf>
    <xf numFmtId="0" fontId="2" fillId="2" borderId="46" xfId="0" applyFont="1" applyFill="1" applyBorder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right" vertical="center" wrapText="1"/>
    </xf>
    <xf numFmtId="0" fontId="2" fillId="2" borderId="49" xfId="0" applyFont="1" applyFill="1" applyBorder="1" applyAlignment="1" applyProtection="1">
      <alignment horizontal="right" vertical="center" wrapText="1"/>
    </xf>
    <xf numFmtId="0" fontId="2" fillId="2" borderId="20" xfId="0" applyFont="1" applyFill="1" applyBorder="1" applyAlignment="1" applyProtection="1">
      <alignment horizontal="right" vertical="center" wrapText="1"/>
    </xf>
    <xf numFmtId="169" fontId="27" fillId="0" borderId="14" xfId="0" applyNumberFormat="1" applyFont="1" applyBorder="1" applyAlignment="1" applyProtection="1">
      <alignment horizontal="center" vertical="center"/>
      <protection locked="0"/>
    </xf>
    <xf numFmtId="169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 applyProtection="1">
      <alignment horizontal="left" vertical="center" wrapText="1"/>
      <protection locked="0"/>
    </xf>
    <xf numFmtId="0" fontId="3" fillId="0" borderId="60" xfId="0" applyFont="1" applyBorder="1" applyAlignment="1" applyProtection="1">
      <alignment horizontal="center" vertical="center" wrapText="1"/>
    </xf>
    <xf numFmtId="0" fontId="3" fillId="0" borderId="61" xfId="0" applyFont="1" applyBorder="1" applyAlignment="1" applyProtection="1">
      <alignment horizontal="center" vertical="center" wrapText="1"/>
    </xf>
    <xf numFmtId="0" fontId="3" fillId="0" borderId="6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6" fontId="3" fillId="0" borderId="60" xfId="0" applyNumberFormat="1" applyFont="1" applyFill="1" applyBorder="1" applyAlignment="1" applyProtection="1">
      <alignment horizontal="center" vertical="center"/>
    </xf>
    <xf numFmtId="166" fontId="3" fillId="0" borderId="62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3" fillId="0" borderId="0" xfId="0" quotePrefix="1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1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justify" vertical="top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justify" vertical="top" wrapText="1"/>
    </xf>
    <xf numFmtId="0" fontId="22" fillId="2" borderId="0" xfId="0" applyFont="1" applyFill="1" applyBorder="1" applyAlignment="1" applyProtection="1">
      <alignment horizontal="justify" vertical="top" wrapText="1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6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</xf>
    <xf numFmtId="164" fontId="11" fillId="3" borderId="11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right" vertical="center" wrapText="1"/>
    </xf>
    <xf numFmtId="2" fontId="3" fillId="0" borderId="19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0" fontId="7" fillId="0" borderId="38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49" fontId="27" fillId="0" borderId="12" xfId="0" applyNumberFormat="1" applyFont="1" applyBorder="1" applyAlignment="1" applyProtection="1">
      <alignment horizontal="center" vertical="center" wrapText="1"/>
      <protection locked="0"/>
    </xf>
    <xf numFmtId="49" fontId="27" fillId="0" borderId="45" xfId="0" applyNumberFormat="1" applyFont="1" applyBorder="1" applyAlignment="1" applyProtection="1">
      <alignment horizontal="center" vertical="center" wrapText="1"/>
      <protection locked="0"/>
    </xf>
    <xf numFmtId="49" fontId="27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4" xfId="1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right" vertical="center" wrapText="1"/>
    </xf>
    <xf numFmtId="164" fontId="3" fillId="0" borderId="20" xfId="0" applyNumberFormat="1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164" fontId="11" fillId="3" borderId="9" xfId="0" applyNumberFormat="1" applyFont="1" applyFill="1" applyBorder="1" applyAlignment="1" applyProtection="1">
      <alignment horizontal="left" vertical="center" wrapText="1"/>
    </xf>
    <xf numFmtId="164" fontId="11" fillId="3" borderId="20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2" fontId="11" fillId="3" borderId="14" xfId="0" applyNumberFormat="1" applyFont="1" applyFill="1" applyBorder="1" applyAlignment="1" applyProtection="1">
      <alignment horizontal="left" vertical="center" wrapText="1"/>
    </xf>
    <xf numFmtId="2" fontId="11" fillId="3" borderId="15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justify" vertical="center" wrapText="1"/>
    </xf>
    <xf numFmtId="0" fontId="15" fillId="0" borderId="44" xfId="0" applyFont="1" applyBorder="1" applyAlignment="1" applyProtection="1">
      <alignment horizontal="justify" vertical="center" wrapText="1"/>
    </xf>
    <xf numFmtId="0" fontId="1" fillId="0" borderId="22" xfId="0" applyFont="1" applyBorder="1" applyAlignment="1" applyProtection="1">
      <alignment horizontal="justify" vertical="center" wrapText="1"/>
    </xf>
    <xf numFmtId="0" fontId="1" fillId="0" borderId="23" xfId="0" applyFont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26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horizontal="right" vertical="center" wrapText="1"/>
    </xf>
    <xf numFmtId="0" fontId="3" fillId="0" borderId="43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left" vertical="center"/>
    </xf>
    <xf numFmtId="14" fontId="3" fillId="0" borderId="8" xfId="0" applyNumberFormat="1" applyFont="1" applyBorder="1" applyAlignment="1" applyProtection="1">
      <alignment horizontal="right" vertical="center" wrapText="1"/>
    </xf>
    <xf numFmtId="14" fontId="3" fillId="0" borderId="11" xfId="0" applyNumberFormat="1" applyFont="1" applyBorder="1" applyAlignment="1" applyProtection="1">
      <alignment horizontal="right" vertical="center" wrapText="1"/>
    </xf>
  </cellXfs>
  <cellStyles count="2">
    <cellStyle name="Hypertextové prepojenie" xfId="1" builtinId="8"/>
    <cellStyle name="Normálna" xfId="0" builtinId="0"/>
  </cellStyles>
  <dxfs count="26"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17010</xdr:colOff>
      <xdr:row>0</xdr:row>
      <xdr:rowOff>0</xdr:rowOff>
    </xdr:from>
    <xdr:to>
      <xdr:col>10</xdr:col>
      <xdr:colOff>1061235</xdr:colOff>
      <xdr:row>1</xdr:row>
      <xdr:rowOff>94725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0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53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ColWidth="9.08984375" defaultRowHeight="14" x14ac:dyDescent="0.35"/>
  <cols>
    <col min="1" max="1" width="8.6328125" style="2" customWidth="1"/>
    <col min="2" max="3" width="3.08984375" style="2" customWidth="1"/>
    <col min="4" max="4" width="10.08984375" style="2" customWidth="1"/>
    <col min="5" max="5" width="9.90625" style="2" customWidth="1"/>
    <col min="6" max="6" width="4" style="2" bestFit="1" customWidth="1"/>
    <col min="7" max="7" width="8.6328125" style="2" customWidth="1"/>
    <col min="8" max="8" width="13.453125" style="2" customWidth="1"/>
    <col min="9" max="9" width="4" style="2" bestFit="1" customWidth="1"/>
    <col min="10" max="10" width="10.6328125" style="2" customWidth="1"/>
    <col min="11" max="11" width="16.08984375" style="2" customWidth="1"/>
    <col min="12" max="16384" width="9.08984375" style="2"/>
  </cols>
  <sheetData>
    <row r="1" spans="1:11" s="1" customFormat="1" ht="83.25" customHeight="1" x14ac:dyDescent="0.3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" customHeight="1" x14ac:dyDescent="0.3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4.9" customHeight="1" x14ac:dyDescent="0.35">
      <c r="A3" s="144" t="s">
        <v>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9.9" customHeight="1" x14ac:dyDescent="0.35">
      <c r="A4" s="153" t="s">
        <v>64</v>
      </c>
      <c r="B4" s="153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30" customHeight="1" thickBot="1" x14ac:dyDescent="0.4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52.5" customHeight="1" thickBot="1" x14ac:dyDescent="0.4">
      <c r="A6" s="149" t="s">
        <v>65</v>
      </c>
      <c r="B6" s="150"/>
      <c r="C6" s="151"/>
      <c r="D6" s="151"/>
      <c r="E6" s="151"/>
      <c r="F6" s="151"/>
      <c r="G6" s="151"/>
      <c r="H6" s="151"/>
      <c r="I6" s="151"/>
      <c r="J6" s="151"/>
      <c r="K6" s="152"/>
    </row>
    <row r="7" spans="1:11" ht="24.9" customHeight="1" x14ac:dyDescent="0.35">
      <c r="A7" s="156" t="s">
        <v>4</v>
      </c>
      <c r="B7" s="157"/>
      <c r="C7" s="141" t="s">
        <v>66</v>
      </c>
      <c r="D7" s="142"/>
      <c r="E7" s="142"/>
      <c r="F7" s="142"/>
      <c r="G7" s="142"/>
      <c r="H7" s="142"/>
      <c r="I7" s="142"/>
      <c r="J7" s="142"/>
      <c r="K7" s="143"/>
    </row>
    <row r="8" spans="1:11" ht="24.9" customHeight="1" x14ac:dyDescent="0.35">
      <c r="A8" s="154" t="s">
        <v>17</v>
      </c>
      <c r="B8" s="155"/>
      <c r="C8" s="138" t="s">
        <v>56</v>
      </c>
      <c r="D8" s="139"/>
      <c r="E8" s="139"/>
      <c r="F8" s="139"/>
      <c r="G8" s="139"/>
      <c r="H8" s="139"/>
      <c r="I8" s="139"/>
      <c r="J8" s="139"/>
      <c r="K8" s="140"/>
    </row>
    <row r="9" spans="1:11" ht="24.9" customHeight="1" thickBot="1" x14ac:dyDescent="0.4">
      <c r="A9" s="46" t="s">
        <v>5</v>
      </c>
      <c r="B9" s="47"/>
      <c r="C9" s="39" t="s">
        <v>55</v>
      </c>
      <c r="D9" s="40"/>
      <c r="E9" s="40"/>
      <c r="F9" s="40"/>
      <c r="G9" s="40"/>
      <c r="H9" s="40"/>
      <c r="I9" s="40"/>
      <c r="J9" s="40"/>
      <c r="K9" s="41"/>
    </row>
    <row r="10" spans="1:11" ht="20.149999999999999" customHeight="1" thickTop="1" x14ac:dyDescent="0.35">
      <c r="A10" s="60" t="s">
        <v>33</v>
      </c>
      <c r="B10" s="61"/>
      <c r="C10" s="146" t="s">
        <v>42</v>
      </c>
      <c r="D10" s="147"/>
      <c r="E10" s="147"/>
      <c r="F10" s="147"/>
      <c r="G10" s="147"/>
      <c r="H10" s="147"/>
      <c r="I10" s="147"/>
      <c r="J10" s="147"/>
      <c r="K10" s="148"/>
    </row>
    <row r="11" spans="1:11" ht="24.9" customHeight="1" x14ac:dyDescent="0.35">
      <c r="A11" s="56" t="s">
        <v>6</v>
      </c>
      <c r="B11" s="57"/>
      <c r="C11" s="136" t="s">
        <v>11</v>
      </c>
      <c r="D11" s="137"/>
      <c r="E11" s="64" t="s">
        <v>37</v>
      </c>
      <c r="F11" s="65"/>
      <c r="G11" s="65"/>
      <c r="H11" s="145"/>
      <c r="I11" s="158" t="s">
        <v>10</v>
      </c>
      <c r="J11" s="155"/>
      <c r="K11" s="3" t="s">
        <v>37</v>
      </c>
    </row>
    <row r="12" spans="1:11" ht="20.149999999999999" customHeight="1" x14ac:dyDescent="0.35">
      <c r="A12" s="52"/>
      <c r="B12" s="53"/>
      <c r="C12" s="44" t="s">
        <v>14</v>
      </c>
      <c r="D12" s="45"/>
      <c r="E12" s="36" t="s">
        <v>37</v>
      </c>
      <c r="F12" s="37"/>
      <c r="G12" s="37"/>
      <c r="H12" s="37"/>
      <c r="I12" s="37"/>
      <c r="J12" s="37"/>
      <c r="K12" s="38"/>
    </row>
    <row r="13" spans="1:11" ht="20.149999999999999" customHeight="1" thickBot="1" x14ac:dyDescent="0.4">
      <c r="A13" s="58"/>
      <c r="B13" s="59"/>
      <c r="C13" s="161" t="s">
        <v>31</v>
      </c>
      <c r="D13" s="162"/>
      <c r="E13" s="4" t="s">
        <v>37</v>
      </c>
      <c r="F13" s="42" t="s">
        <v>37</v>
      </c>
      <c r="G13" s="42"/>
      <c r="H13" s="42"/>
      <c r="I13" s="42"/>
      <c r="J13" s="42"/>
      <c r="K13" s="43"/>
    </row>
    <row r="14" spans="1:11" ht="24.9" customHeight="1" thickTop="1" x14ac:dyDescent="0.35">
      <c r="A14" s="50" t="s">
        <v>25</v>
      </c>
      <c r="B14" s="51"/>
      <c r="C14" s="159" t="s">
        <v>11</v>
      </c>
      <c r="D14" s="160"/>
      <c r="E14" s="64" t="s">
        <v>37</v>
      </c>
      <c r="F14" s="65"/>
      <c r="G14" s="65"/>
      <c r="H14" s="145"/>
      <c r="I14" s="163" t="s">
        <v>36</v>
      </c>
      <c r="J14" s="164"/>
      <c r="K14" s="5" t="s">
        <v>38</v>
      </c>
    </row>
    <row r="15" spans="1:11" ht="20.149999999999999" customHeight="1" x14ac:dyDescent="0.35">
      <c r="A15" s="52"/>
      <c r="B15" s="53"/>
      <c r="C15" s="136" t="s">
        <v>12</v>
      </c>
      <c r="D15" s="137"/>
      <c r="E15" s="36" t="s">
        <v>37</v>
      </c>
      <c r="F15" s="37"/>
      <c r="G15" s="37"/>
      <c r="H15" s="37"/>
      <c r="I15" s="37"/>
      <c r="J15" s="37"/>
      <c r="K15" s="38"/>
    </row>
    <row r="16" spans="1:11" ht="20.149999999999999" customHeight="1" x14ac:dyDescent="0.35">
      <c r="A16" s="52"/>
      <c r="B16" s="53"/>
      <c r="C16" s="136" t="s">
        <v>14</v>
      </c>
      <c r="D16" s="137"/>
      <c r="E16" s="36" t="s">
        <v>37</v>
      </c>
      <c r="F16" s="37"/>
      <c r="G16" s="37"/>
      <c r="H16" s="37"/>
      <c r="I16" s="37"/>
      <c r="J16" s="37"/>
      <c r="K16" s="38"/>
    </row>
    <row r="17" spans="1:11" ht="20.149999999999999" customHeight="1" x14ac:dyDescent="0.35">
      <c r="A17" s="54"/>
      <c r="B17" s="55"/>
      <c r="C17" s="136" t="s">
        <v>31</v>
      </c>
      <c r="D17" s="137"/>
      <c r="E17" s="6" t="s">
        <v>37</v>
      </c>
      <c r="F17" s="37" t="s">
        <v>37</v>
      </c>
      <c r="G17" s="37"/>
      <c r="H17" s="37"/>
      <c r="I17" s="37"/>
      <c r="J17" s="37"/>
      <c r="K17" s="38"/>
    </row>
    <row r="18" spans="1:11" ht="20.149999999999999" customHeight="1" x14ac:dyDescent="0.35">
      <c r="A18" s="48" t="s">
        <v>7</v>
      </c>
      <c r="B18" s="49"/>
      <c r="C18" s="64" t="s">
        <v>37</v>
      </c>
      <c r="D18" s="65"/>
      <c r="E18" s="66"/>
      <c r="F18" s="66"/>
      <c r="G18" s="66"/>
      <c r="H18" s="66"/>
      <c r="I18" s="66"/>
      <c r="J18" s="66"/>
      <c r="K18" s="67"/>
    </row>
    <row r="19" spans="1:11" ht="20.149999999999999" customHeight="1" thickBot="1" x14ac:dyDescent="0.4">
      <c r="A19" s="46" t="s">
        <v>8</v>
      </c>
      <c r="B19" s="47"/>
      <c r="C19" s="121" t="s">
        <v>37</v>
      </c>
      <c r="D19" s="122"/>
      <c r="E19" s="122"/>
      <c r="F19" s="122"/>
      <c r="G19" s="122"/>
      <c r="H19" s="123"/>
      <c r="I19" s="7" t="s">
        <v>35</v>
      </c>
      <c r="J19" s="62" t="s">
        <v>37</v>
      </c>
      <c r="K19" s="63"/>
    </row>
    <row r="20" spans="1:11" ht="20.149999999999999" customHeight="1" thickTop="1" x14ac:dyDescent="0.35">
      <c r="A20" s="50" t="s">
        <v>13</v>
      </c>
      <c r="B20" s="51"/>
      <c r="C20" s="126" t="s">
        <v>14</v>
      </c>
      <c r="D20" s="127"/>
      <c r="E20" s="36" t="s">
        <v>42</v>
      </c>
      <c r="F20" s="37"/>
      <c r="G20" s="37"/>
      <c r="H20" s="37"/>
      <c r="I20" s="37"/>
      <c r="J20" s="37"/>
      <c r="K20" s="38"/>
    </row>
    <row r="21" spans="1:11" ht="20.149999999999999" customHeight="1" x14ac:dyDescent="0.35">
      <c r="A21" s="54"/>
      <c r="B21" s="55"/>
      <c r="C21" s="44" t="s">
        <v>31</v>
      </c>
      <c r="D21" s="45"/>
      <c r="E21" s="8" t="s">
        <v>42</v>
      </c>
      <c r="F21" s="37" t="s">
        <v>42</v>
      </c>
      <c r="G21" s="37"/>
      <c r="H21" s="37"/>
      <c r="I21" s="37"/>
      <c r="J21" s="37"/>
      <c r="K21" s="38"/>
    </row>
    <row r="22" spans="1:11" ht="20.149999999999999" customHeight="1" thickBot="1" x14ac:dyDescent="0.4">
      <c r="A22" s="46" t="s">
        <v>34</v>
      </c>
      <c r="B22" s="47"/>
      <c r="C22" s="112" t="s">
        <v>37</v>
      </c>
      <c r="D22" s="113"/>
      <c r="E22" s="114"/>
      <c r="F22" s="9" t="s">
        <v>16</v>
      </c>
      <c r="G22" s="119" t="s">
        <v>37</v>
      </c>
      <c r="H22" s="120"/>
      <c r="I22" s="9" t="s">
        <v>15</v>
      </c>
      <c r="J22" s="117" t="s">
        <v>37</v>
      </c>
      <c r="K22" s="118"/>
    </row>
    <row r="23" spans="1:11" ht="20.149999999999999" customHeight="1" thickTop="1" x14ac:dyDescent="0.35">
      <c r="A23" s="50" t="s">
        <v>54</v>
      </c>
      <c r="B23" s="51"/>
      <c r="C23" s="10"/>
      <c r="D23" s="128" t="s">
        <v>52</v>
      </c>
      <c r="E23" s="129"/>
      <c r="F23" s="104" t="s">
        <v>20</v>
      </c>
      <c r="G23" s="105"/>
      <c r="H23" s="11">
        <v>0</v>
      </c>
      <c r="I23" s="124" t="s">
        <v>23</v>
      </c>
      <c r="J23" s="125"/>
      <c r="K23" s="12">
        <v>80</v>
      </c>
    </row>
    <row r="24" spans="1:11" ht="20.149999999999999" customHeight="1" x14ac:dyDescent="0.35">
      <c r="A24" s="52"/>
      <c r="B24" s="53"/>
      <c r="C24" s="13"/>
      <c r="D24" s="130" t="s">
        <v>18</v>
      </c>
      <c r="E24" s="131"/>
      <c r="F24" s="102" t="s">
        <v>21</v>
      </c>
      <c r="G24" s="103"/>
      <c r="H24" s="14">
        <v>9</v>
      </c>
      <c r="I24" s="108" t="s">
        <v>39</v>
      </c>
      <c r="J24" s="109"/>
      <c r="K24" s="15">
        <v>45719</v>
      </c>
    </row>
    <row r="25" spans="1:11" ht="20.149999999999999" customHeight="1" thickBot="1" x14ac:dyDescent="0.4">
      <c r="A25" s="58"/>
      <c r="B25" s="59"/>
      <c r="C25" s="16"/>
      <c r="D25" s="132" t="s">
        <v>19</v>
      </c>
      <c r="E25" s="133"/>
      <c r="F25" s="100" t="s">
        <v>22</v>
      </c>
      <c r="G25" s="101"/>
      <c r="H25" s="17">
        <v>20</v>
      </c>
      <c r="I25" s="106" t="s">
        <v>24</v>
      </c>
      <c r="J25" s="107"/>
      <c r="K25" s="18">
        <v>45748</v>
      </c>
    </row>
    <row r="26" spans="1:11" ht="20.149999999999999" customHeight="1" thickTop="1" thickBot="1" x14ac:dyDescent="0.4">
      <c r="A26" s="110" t="s">
        <v>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9" t="str">
        <f>IF($C$23=0,"Zvoliť miesto prevzatia",IFERROR(CHOOSE($C$23,H23,H24,H25)+K23+SUMIF(K33:K35,"×",I33:J35),"Zvoliť miesto prevzatia"))</f>
        <v>Zvoliť miesto prevzatia</v>
      </c>
    </row>
    <row r="27" spans="1:11" ht="24.9" customHeight="1" x14ac:dyDescent="0.35">
      <c r="A27" s="134" t="s">
        <v>32</v>
      </c>
      <c r="B27" s="134"/>
      <c r="C27" s="135"/>
      <c r="D27" s="135"/>
      <c r="E27" s="135"/>
      <c r="F27" s="135"/>
      <c r="G27" s="135"/>
      <c r="H27" s="135"/>
      <c r="I27" s="135"/>
      <c r="J27" s="135"/>
      <c r="K27" s="135"/>
    </row>
    <row r="28" spans="1:11" ht="30" customHeight="1" x14ac:dyDescent="0.3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ht="24.9" customHeight="1" x14ac:dyDescent="0.35">
      <c r="A29" s="35" t="s">
        <v>26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24.9" customHeight="1" x14ac:dyDescent="0.35">
      <c r="A30" s="35" t="s">
        <v>45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20.149999999999999" customHeight="1" thickBot="1" x14ac:dyDescent="0.4">
      <c r="A31" s="88" t="s">
        <v>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1" ht="20.149999999999999" customHeight="1" x14ac:dyDescent="0.35">
      <c r="A32" s="20" t="s">
        <v>43</v>
      </c>
      <c r="B32" s="34" t="s">
        <v>46</v>
      </c>
      <c r="C32" s="34"/>
      <c r="D32" s="34"/>
      <c r="E32" s="34" t="s">
        <v>41</v>
      </c>
      <c r="F32" s="34"/>
      <c r="G32" s="34"/>
      <c r="H32" s="31" t="s">
        <v>40</v>
      </c>
      <c r="I32" s="34" t="s">
        <v>27</v>
      </c>
      <c r="J32" s="34"/>
      <c r="K32" s="21" t="s">
        <v>44</v>
      </c>
    </row>
    <row r="33" spans="1:11" ht="25" customHeight="1" x14ac:dyDescent="0.35">
      <c r="A33" s="22">
        <v>1</v>
      </c>
      <c r="B33" s="95" t="s">
        <v>57</v>
      </c>
      <c r="C33" s="96"/>
      <c r="D33" s="97"/>
      <c r="E33" s="71" t="s">
        <v>58</v>
      </c>
      <c r="F33" s="72"/>
      <c r="G33" s="73"/>
      <c r="H33" s="24" t="s">
        <v>61</v>
      </c>
      <c r="I33" s="76">
        <v>50</v>
      </c>
      <c r="J33" s="77"/>
      <c r="K33" s="23" t="s">
        <v>38</v>
      </c>
    </row>
    <row r="34" spans="1:11" ht="25" customHeight="1" x14ac:dyDescent="0.35">
      <c r="A34" s="22">
        <f t="shared" ref="A34:A35" si="0">A33+1</f>
        <v>2</v>
      </c>
      <c r="B34" s="95" t="s">
        <v>57</v>
      </c>
      <c r="C34" s="96"/>
      <c r="D34" s="97"/>
      <c r="E34" s="71" t="s">
        <v>59</v>
      </c>
      <c r="F34" s="72"/>
      <c r="G34" s="73"/>
      <c r="H34" s="24" t="s">
        <v>61</v>
      </c>
      <c r="I34" s="76">
        <v>30</v>
      </c>
      <c r="J34" s="77"/>
      <c r="K34" s="23" t="s">
        <v>38</v>
      </c>
    </row>
    <row r="35" spans="1:11" ht="25" customHeight="1" thickBot="1" x14ac:dyDescent="0.4">
      <c r="A35" s="25">
        <f t="shared" si="0"/>
        <v>3</v>
      </c>
      <c r="B35" s="92" t="s">
        <v>57</v>
      </c>
      <c r="C35" s="93"/>
      <c r="D35" s="94"/>
      <c r="E35" s="68" t="s">
        <v>60</v>
      </c>
      <c r="F35" s="69"/>
      <c r="G35" s="70"/>
      <c r="H35" s="26" t="s">
        <v>62</v>
      </c>
      <c r="I35" s="74">
        <v>50</v>
      </c>
      <c r="J35" s="75"/>
      <c r="K35" s="27" t="s">
        <v>38</v>
      </c>
    </row>
    <row r="36" spans="1:11" ht="33" customHeight="1" x14ac:dyDescent="0.35">
      <c r="A36" s="91" t="s">
        <v>63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20.149999999999999" customHeight="1" x14ac:dyDescent="0.35">
      <c r="A37" s="89" t="s">
        <v>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</row>
    <row r="38" spans="1:11" ht="71.25" customHeight="1" x14ac:dyDescent="0.35">
      <c r="A38" s="80" t="s">
        <v>47</v>
      </c>
      <c r="B38" s="80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39.75" customHeight="1" x14ac:dyDescent="0.35">
      <c r="A39" s="90" t="s">
        <v>48</v>
      </c>
      <c r="B39" s="80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39.75" customHeight="1" x14ac:dyDescent="0.35">
      <c r="A40" s="90" t="s">
        <v>50</v>
      </c>
      <c r="B40" s="90"/>
      <c r="C40" s="98"/>
      <c r="D40" s="98"/>
      <c r="E40" s="98"/>
      <c r="F40" s="98"/>
      <c r="G40" s="98"/>
      <c r="H40" s="98"/>
      <c r="I40" s="98"/>
      <c r="J40" s="98"/>
      <c r="K40" s="98"/>
    </row>
    <row r="41" spans="1:11" x14ac:dyDescent="0.35">
      <c r="A41" s="99" t="str">
        <f>CONCATENATE("PR_",MID($C$7,5,3),"_",RIGHT($C$7,2),IF(MID(MID($C$7,9,2),2,1)="/",CONCATENATE("0",MID($C$7,9,1)),MID($C$7,9,2)),"_",IF($K$11="Tu vyplniť","××.××",$K$11))</f>
        <v>PR_HBR_2504_××.××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1:11" ht="28.5" customHeight="1" x14ac:dyDescent="0.35">
      <c r="A42" s="80" t="s">
        <v>49</v>
      </c>
      <c r="B42" s="80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122.25" customHeight="1" x14ac:dyDescent="0.35">
      <c r="A43" s="80" t="s">
        <v>67</v>
      </c>
      <c r="B43" s="80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189" customHeight="1" x14ac:dyDescent="0.35">
      <c r="A44" s="80" t="s">
        <v>53</v>
      </c>
      <c r="B44" s="80"/>
      <c r="C44" s="84"/>
      <c r="D44" s="84"/>
      <c r="E44" s="84"/>
      <c r="F44" s="84"/>
      <c r="G44" s="84"/>
      <c r="H44" s="84"/>
      <c r="I44" s="84"/>
      <c r="J44" s="84"/>
      <c r="K44" s="84"/>
    </row>
    <row r="45" spans="1:11" ht="20.149999999999999" customHeight="1" x14ac:dyDescent="0.35">
      <c r="A45" s="83" t="s">
        <v>30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</row>
    <row r="46" spans="1:11" ht="170.25" customHeight="1" x14ac:dyDescent="0.35">
      <c r="A46" s="79" t="s">
        <v>29</v>
      </c>
      <c r="B46" s="79"/>
      <c r="C46" s="80"/>
      <c r="D46" s="80"/>
      <c r="E46" s="80"/>
      <c r="F46" s="80"/>
      <c r="G46" s="80"/>
      <c r="H46" s="80"/>
      <c r="I46" s="80"/>
      <c r="J46" s="80"/>
      <c r="K46" s="80"/>
    </row>
    <row r="47" spans="1:11" ht="20.149999999999999" customHeight="1" x14ac:dyDescent="0.35">
      <c r="A47" s="83" t="s">
        <v>28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</row>
    <row r="48" spans="1:11" ht="174.65" customHeight="1" x14ac:dyDescent="0.35">
      <c r="A48" s="81" t="s">
        <v>51</v>
      </c>
      <c r="B48" s="81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14.5" x14ac:dyDescent="0.35">
      <c r="A49" s="28" t="s">
        <v>1</v>
      </c>
      <c r="B49" s="85" t="s">
        <v>37</v>
      </c>
      <c r="C49" s="85"/>
      <c r="D49" s="85"/>
      <c r="E49" s="29"/>
      <c r="F49" s="86" t="s">
        <v>2</v>
      </c>
      <c r="G49" s="86"/>
      <c r="H49" s="86"/>
      <c r="I49" s="86"/>
      <c r="J49" s="87"/>
      <c r="K49" s="87"/>
    </row>
    <row r="50" spans="1:11" ht="60" customHeight="1" x14ac:dyDescent="0.3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</row>
    <row r="51" spans="1:11" ht="15.5" x14ac:dyDescent="0.35">
      <c r="A51" s="30"/>
    </row>
    <row r="52" spans="1:11" ht="15.5" x14ac:dyDescent="0.35">
      <c r="A52" s="30"/>
    </row>
    <row r="53" spans="1:11" ht="15.5" x14ac:dyDescent="0.35">
      <c r="A53" s="30"/>
    </row>
  </sheetData>
  <sheetProtection algorithmName="SHA-512" hashValue="07hIw8JY+9jppHBIwedAiU3Bd3LaoMkDzR/trhEhdwylLP7+s77+Lzq4EryCjjPz5rVTrkqS4JJxbG/UnWytKw==" saltValue="TrXrlBSbRn7TTw3ADHvqrw==" spinCount="100000" sheet="1" objects="1" scenarios="1" selectLockedCells="1"/>
  <mergeCells count="91">
    <mergeCell ref="C17:D17"/>
    <mergeCell ref="F17:K17"/>
    <mergeCell ref="A9:B9"/>
    <mergeCell ref="I11:J11"/>
    <mergeCell ref="C15:D15"/>
    <mergeCell ref="C16:D16"/>
    <mergeCell ref="C14:D14"/>
    <mergeCell ref="C13:D13"/>
    <mergeCell ref="I14:J14"/>
    <mergeCell ref="A3:K3"/>
    <mergeCell ref="E11:H11"/>
    <mergeCell ref="C10:K10"/>
    <mergeCell ref="E12:K12"/>
    <mergeCell ref="E14:H14"/>
    <mergeCell ref="A5:K5"/>
    <mergeCell ref="A6:K6"/>
    <mergeCell ref="A4:K4"/>
    <mergeCell ref="A8:B8"/>
    <mergeCell ref="A7:B7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0:K30"/>
    <mergeCell ref="I25:J25"/>
    <mergeCell ref="I24:J24"/>
    <mergeCell ref="A26:J26"/>
    <mergeCell ref="C22:E22"/>
    <mergeCell ref="A22:B22"/>
    <mergeCell ref="A20:B21"/>
    <mergeCell ref="F25:G25"/>
    <mergeCell ref="F24:G24"/>
    <mergeCell ref="F23:G23"/>
    <mergeCell ref="F21:K21"/>
    <mergeCell ref="A42:K42"/>
    <mergeCell ref="A43:K43"/>
    <mergeCell ref="A40:K40"/>
    <mergeCell ref="A41:K41"/>
    <mergeCell ref="E33:G33"/>
    <mergeCell ref="A31:K31"/>
    <mergeCell ref="A37:K37"/>
    <mergeCell ref="I32:J32"/>
    <mergeCell ref="E32:G32"/>
    <mergeCell ref="A39:K39"/>
    <mergeCell ref="A36:K36"/>
    <mergeCell ref="B35:D35"/>
    <mergeCell ref="B34:D34"/>
    <mergeCell ref="B33:D33"/>
    <mergeCell ref="A38:K38"/>
    <mergeCell ref="A50:K50"/>
    <mergeCell ref="A46:K46"/>
    <mergeCell ref="A48:K48"/>
    <mergeCell ref="A47:K47"/>
    <mergeCell ref="A44:K44"/>
    <mergeCell ref="A45:K45"/>
    <mergeCell ref="B49:D49"/>
    <mergeCell ref="F49:I49"/>
    <mergeCell ref="J49:K49"/>
    <mergeCell ref="E35:G35"/>
    <mergeCell ref="E34:G34"/>
    <mergeCell ref="I35:J35"/>
    <mergeCell ref="I34:J34"/>
    <mergeCell ref="I33:J33"/>
    <mergeCell ref="A1:K1"/>
    <mergeCell ref="B32:D32"/>
    <mergeCell ref="A29:K29"/>
    <mergeCell ref="E15:K15"/>
    <mergeCell ref="C9:K9"/>
    <mergeCell ref="F13:K13"/>
    <mergeCell ref="C12:D12"/>
    <mergeCell ref="A19:B19"/>
    <mergeCell ref="A18:B18"/>
    <mergeCell ref="A14:B17"/>
    <mergeCell ref="A11:B13"/>
    <mergeCell ref="A10:B10"/>
    <mergeCell ref="J19:K19"/>
    <mergeCell ref="C18:K18"/>
    <mergeCell ref="E16:K16"/>
    <mergeCell ref="A23:B25"/>
  </mergeCells>
  <conditionalFormatting sqref="K11">
    <cfRule type="expression" dxfId="25" priority="73">
      <formula>IF(K11&lt;&gt;"Tu vyplniť",1,0)</formula>
    </cfRule>
  </conditionalFormatting>
  <conditionalFormatting sqref="E12:K12">
    <cfRule type="expression" dxfId="24" priority="72">
      <formula>IF(E12&lt;&gt;"Tu vyplniť",1,0)</formula>
    </cfRule>
  </conditionalFormatting>
  <conditionalFormatting sqref="E13">
    <cfRule type="expression" dxfId="23" priority="71">
      <formula>IF(E13&lt;&gt;"Tu vyplniť",1,0)</formula>
    </cfRule>
  </conditionalFormatting>
  <conditionalFormatting sqref="F13:K13">
    <cfRule type="expression" dxfId="22" priority="70">
      <formula>IF(F13&lt;&gt;"Tu vyplniť",1,0)</formula>
    </cfRule>
  </conditionalFormatting>
  <conditionalFormatting sqref="E14:H14">
    <cfRule type="expression" dxfId="21" priority="69">
      <formula>IF(E14&lt;&gt;"Tu vyplniť",1,0)</formula>
    </cfRule>
  </conditionalFormatting>
  <conditionalFormatting sqref="E16:K16">
    <cfRule type="expression" dxfId="20" priority="68">
      <formula>IF(E16&lt;&gt;"Tu vyplniť",1,0)</formula>
    </cfRule>
  </conditionalFormatting>
  <conditionalFormatting sqref="E17">
    <cfRule type="expression" dxfId="19" priority="67">
      <formula>IF(E17&lt;&gt;"Tu vyplniť",1,0)</formula>
    </cfRule>
  </conditionalFormatting>
  <conditionalFormatting sqref="F17:K17">
    <cfRule type="expression" dxfId="18" priority="66">
      <formula>IF(F17&lt;&gt;"Tu vyplniť",1,0)</formula>
    </cfRule>
  </conditionalFormatting>
  <conditionalFormatting sqref="K14">
    <cfRule type="expression" dxfId="17" priority="65">
      <formula>IF(K14&lt;&gt;"Tu zvoliť",1,0)</formula>
    </cfRule>
  </conditionalFormatting>
  <conditionalFormatting sqref="E15:K15">
    <cfRule type="expression" dxfId="16" priority="59">
      <formula>IF(E15&lt;&gt;"Tu vyplniť",1,0)</formula>
    </cfRule>
  </conditionalFormatting>
  <conditionalFormatting sqref="C19:H19">
    <cfRule type="expression" dxfId="15" priority="58">
      <formula>IF(C19&lt;&gt;"Tu vyplniť",1,0)</formula>
    </cfRule>
  </conditionalFormatting>
  <conditionalFormatting sqref="J19:K19">
    <cfRule type="expression" dxfId="14" priority="57">
      <formula>IF(J19&lt;&gt;"Tu vyplniť",1,0)</formula>
    </cfRule>
  </conditionalFormatting>
  <conditionalFormatting sqref="C18:K18">
    <cfRule type="expression" dxfId="13" priority="55">
      <formula>IF(C18&lt;&gt;"Tu vyplniť",1,0)</formula>
    </cfRule>
  </conditionalFormatting>
  <conditionalFormatting sqref="E20:K20">
    <cfRule type="expression" dxfId="12" priority="54">
      <formula>IF(E20&lt;&gt;"Tu vyplniť (voliteľné)",1,0)</formula>
    </cfRule>
  </conditionalFormatting>
  <conditionalFormatting sqref="F21:K21">
    <cfRule type="expression" dxfId="11" priority="52">
      <formula>IF(F21&lt;&gt;"Tu vyplniť (voliteľné)",1,0)</formula>
    </cfRule>
  </conditionalFormatting>
  <conditionalFormatting sqref="C22:E22">
    <cfRule type="expression" dxfId="10" priority="51">
      <formula>IF(C22&lt;&gt;"Tu vyplniť",1,0)</formula>
    </cfRule>
  </conditionalFormatting>
  <conditionalFormatting sqref="G22:H22">
    <cfRule type="expression" dxfId="9" priority="50">
      <formula>IF(G22&lt;&gt;"Tu vyplniť",1,0)</formula>
    </cfRule>
  </conditionalFormatting>
  <conditionalFormatting sqref="J22:K22">
    <cfRule type="expression" dxfId="8" priority="49">
      <formula>IF(J22&lt;&gt;"Tu vyplniť",1,0)</formula>
    </cfRule>
  </conditionalFormatting>
  <conditionalFormatting sqref="E11:H11">
    <cfRule type="expression" dxfId="7" priority="48">
      <formula>IF(E11&lt;&gt;"Tu vyplniť",1,0)</formula>
    </cfRule>
  </conditionalFormatting>
  <conditionalFormatting sqref="E21">
    <cfRule type="expression" dxfId="6" priority="23">
      <formula>IF(E21&lt;&gt;"Tu vyplniť (voliteľné)",1,0)</formula>
    </cfRule>
  </conditionalFormatting>
  <conditionalFormatting sqref="B49:D49">
    <cfRule type="expression" dxfId="5" priority="22">
      <formula>IF(B49&lt;&gt;"Tu vyplniť",1,0)</formula>
    </cfRule>
  </conditionalFormatting>
  <conditionalFormatting sqref="K26">
    <cfRule type="cellIs" dxfId="4" priority="21" operator="equal">
      <formula>"Zvoliť miesto prevzatia"</formula>
    </cfRule>
  </conditionalFormatting>
  <conditionalFormatting sqref="K33">
    <cfRule type="expression" dxfId="3" priority="8">
      <formula>IF(K33&lt;&gt;"Tu zvoliť",1,0)</formula>
    </cfRule>
  </conditionalFormatting>
  <conditionalFormatting sqref="K34">
    <cfRule type="expression" dxfId="2" priority="7">
      <formula>IF(K34&lt;&gt;"Tu zvoliť",1,0)</formula>
    </cfRule>
  </conditionalFormatting>
  <conditionalFormatting sqref="K35">
    <cfRule type="expression" dxfId="1" priority="4">
      <formula>IF(K35&lt;&gt;"Tu zvoliť",1,0)</formula>
    </cfRule>
  </conditionalFormatting>
  <conditionalFormatting sqref="C10:K10">
    <cfRule type="expression" dxfId="0" priority="3">
      <formula>IF(C10&lt;&gt;"Tu vyplniť (voliteľné)",1,0)</formula>
    </cfRule>
  </conditionalFormatting>
  <dataValidations disablePrompts="1" count="10">
    <dataValidation type="custom" allowBlank="1" showInputMessage="1" showErrorMessage="1" sqref="K24:K25 B49:D49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  <dataValidation type="list" allowBlank="1" showInputMessage="1" showErrorMessage="1" sqref="K33:K35">
      <formula1>"×"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objednávka/MPS-HBR-4/2025&amp;R&amp;"-,Kurzíva"&amp;6&amp;P/&amp;N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25400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25400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MPS_PR_HBR</vt:lpstr>
      <vt:lpstr>MPS_PR_HBR!Oblasť_tlače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Mariaca Enrique</cp:lastModifiedBy>
  <cp:lastPrinted>2024-02-15T13:20:49Z</cp:lastPrinted>
  <dcterms:created xsi:type="dcterms:W3CDTF">2022-03-17T11:01:49Z</dcterms:created>
  <dcterms:modified xsi:type="dcterms:W3CDTF">2025-02-13T06:23:21Z</dcterms:modified>
  <cp:version>01</cp:version>
</cp:coreProperties>
</file>